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80" firstSheet="1" activeTab="1"/>
  </bookViews>
  <sheets>
    <sheet name="Bang Cao do " sheetId="1" state="hidden" r:id="rId1"/>
    <sheet name="Bang bao gia" sheetId="2" r:id="rId2"/>
  </sheets>
  <definedNames>
    <definedName name="_xlnm.Print_Area" localSheetId="1">'Bang bao gia'!$A$1:$I$44</definedName>
  </definedNames>
  <calcPr fullCalcOnLoad="1"/>
</workbook>
</file>

<file path=xl/sharedStrings.xml><?xml version="1.0" encoding="utf-8"?>
<sst xmlns="http://schemas.openxmlformats.org/spreadsheetml/2006/main" count="52" uniqueCount="51">
  <si>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</si>
  <si>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</si>
  <si>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</si>
  <si>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</si>
  <si>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</si>
  <si>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</si>
  <si>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</si>
  <si>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</si>
  <si>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</si>
  <si>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</si>
  <si>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LOGO
CÔNG TY</t>
  </si>
  <si>
    <t>CÔNG TY TNHH XÂY DỰNG CHÍNH THÀNH</t>
  </si>
  <si>
    <t>Địa chỉ: ………………………………………………</t>
  </si>
  <si>
    <t xml:space="preserve">      Số: …/16/BG-CT</t>
  </si>
  <si>
    <t>BẢNG BÁO GIÁ</t>
  </si>
  <si>
    <r>
      <rPr>
        <b/>
        <u val="single"/>
        <sz val="13"/>
        <rFont val="Times New Roman"/>
        <family val="0"/>
      </rPr>
      <t>Kính gửi:</t>
    </r>
    <r>
      <rPr>
        <b/>
        <sz val="13"/>
        <rFont val="Times New Roman"/>
        <family val="0"/>
      </rPr>
      <t xml:space="preserve"> - CÔNG TY ………………………………….</t>
    </r>
  </si>
  <si>
    <t>- Anh ……………………</t>
  </si>
  <si>
    <t>ĐT: ……………... - Email: …………………….</t>
  </si>
  <si>
    <t xml:space="preserve">      Công ty TNHH Xây dựng Chính Thành xin trân trọng báo giá thi công công trình: …………………………………….. tại địa điểm: ……………………………………………. của quý khách như sau:</t>
  </si>
  <si>
    <t>STT</t>
  </si>
  <si>
    <t>NỘI DUNG CÔNG VIỆC</t>
  </si>
  <si>
    <t>ĐVT</t>
  </si>
  <si>
    <t>KHỐI LƯỢNG 
(tạm tính)</t>
  </si>
  <si>
    <t>ĐƠN GIÁ
(VNĐ)</t>
  </si>
  <si>
    <t>THÀNH TIỀN
(VNĐ)</t>
  </si>
  <si>
    <t>HẠNG MỤC 1</t>
  </si>
  <si>
    <t>Công việc 1</t>
  </si>
  <si>
    <t>Công việc 2</t>
  </si>
  <si>
    <t>Công việc 3</t>
  </si>
  <si>
    <t>Công việc 4</t>
  </si>
  <si>
    <t>Công việc 5</t>
  </si>
  <si>
    <t>II</t>
  </si>
  <si>
    <t>HẠNG MỤC 2</t>
  </si>
  <si>
    <t>Công việc 6</t>
  </si>
  <si>
    <t>Công việc 7</t>
  </si>
  <si>
    <t>Công việc 8</t>
  </si>
  <si>
    <t>Công việc 9</t>
  </si>
  <si>
    <t>Công việc 10</t>
  </si>
  <si>
    <t>TỔNG CỘNG</t>
  </si>
  <si>
    <t>TỔNG CỘNG (LÀM TRÒN)</t>
  </si>
  <si>
    <t>(Bằng chữ: ……………………………………………………………………………. đồng)</t>
  </si>
  <si>
    <t>Ghi chú:</t>
  </si>
  <si>
    <t xml:space="preserve">    - Đơn giá chưa bao gồm thuế VAT.</t>
  </si>
  <si>
    <t xml:space="preserve">    - Đơn giá trên đã bao gồm vật tư, nhân công, xe máy thiết bị. Chưa bao gồm chi phí kiểm định. </t>
  </si>
  <si>
    <t>Báo giá này có hiệu lực đến hết ngày 11/10/2016</t>
  </si>
  <si>
    <t>Rất hân hạnh được phục vụ các công trình của Quý Công Ty.</t>
  </si>
  <si>
    <t>Mọi chi tiết xin vui lòng liên hệ:</t>
  </si>
  <si>
    <t>Mr…………. -  Di động: …………………... - Email: ..................................................</t>
  </si>
  <si>
    <t>Trân trọng kính chào!</t>
  </si>
  <si>
    <t>TP. HCM, ngày 04 tháng 10 năm 2016</t>
  </si>
  <si>
    <t>CÔNG TY ………………………………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</si>
</sst>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</numFmts>
  <fonts count="33">
    <font>
      <sz val="12"/>
      <name val=".VnTime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3"/>
      <name val="Times New Roman"/>
      <family val="0"/>
    </font>
    <font>
      <sz val="13"/>
      <name val="Times New Roman"/>
      <family val="0"/>
    </font>
    <font>
      <b/>
      <sz val="12"/>
      <color indexed="30"/>
      <name val="Times New Roman"/>
      <family val="0"/>
    </font>
    <font>
      <b/>
      <u val="single"/>
      <sz val="12"/>
      <name val="Times New Roman"/>
      <family val="0"/>
    </font>
    <font>
      <b/>
      <sz val="17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.VnTime"/>
      <family val="0"/>
    </font>
    <font>
      <sz val="12"/>
      <color indexed="10"/>
      <name val=".VnTime"/>
      <family val="0"/>
    </font>
    <font>
      <sz val="12"/>
      <color indexed="30"/>
      <name val=".VnTime"/>
      <family val="0"/>
    </font>
    <font>
      <sz val="11"/>
      <color indexed="9"/>
      <name val="Arial"/>
      <family val="0"/>
    </font>
    <font>
      <sz val="11"/>
      <color indexed="8"/>
      <name val="Arial"/>
      <family val="0"/>
    </font>
    <font>
      <b/>
      <sz val="15"/>
      <color indexed="56"/>
      <name val="Arial"/>
      <family val="0"/>
    </font>
    <font>
      <b/>
      <sz val="11"/>
      <color indexed="52"/>
      <name val="Arial"/>
      <family val="0"/>
    </font>
    <font>
      <sz val="11"/>
      <color indexed="62"/>
      <name val="Arial"/>
      <family val="0"/>
    </font>
    <font>
      <i/>
      <sz val="11"/>
      <color indexed="23"/>
      <name val="Arial"/>
      <family val="0"/>
    </font>
    <font>
      <b/>
      <sz val="18"/>
      <color indexed="56"/>
      <name val="Times New Roman"/>
      <family val="0"/>
    </font>
    <font>
      <sz val="11"/>
      <color indexed="60"/>
      <name val="Arial"/>
      <family val="0"/>
    </font>
    <font>
      <sz val="11"/>
      <color indexed="20"/>
      <name val="Arial"/>
      <family val="0"/>
    </font>
    <font>
      <sz val="11"/>
      <color indexed="17"/>
      <name val="Arial"/>
      <family val="0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b/>
      <sz val="13"/>
      <color indexed="56"/>
      <name val="Arial"/>
      <family val="0"/>
    </font>
    <font>
      <b/>
      <sz val="11"/>
      <color indexed="63"/>
      <name val="Arial"/>
      <family val="0"/>
    </font>
    <font>
      <b/>
      <sz val="11"/>
      <color indexed="8"/>
      <name val="Arial"/>
      <family val="0"/>
    </font>
    <font>
      <sz val="11"/>
      <color indexed="52"/>
      <name val="Arial"/>
      <family val="0"/>
    </font>
    <font>
      <u val="single"/>
      <sz val="12"/>
      <color indexed="36"/>
      <name val=".VnTime"/>
      <family val="0"/>
    </font>
    <font>
      <b/>
      <sz val="11"/>
      <color indexed="56"/>
      <name val="Arial"/>
      <family val="0"/>
    </font>
    <font>
      <u val="single"/>
      <sz val="12"/>
      <color indexed="12"/>
      <name val=".VnTime"/>
      <family val="0"/>
    </font>
    <font>
      <b/>
      <u val="single"/>
      <sz val="13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7" borderId="1" applyNumberFormat="0" applyAlignment="0" applyProtection="0"/>
    <xf numFmtId="0" fontId="28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43" fontId="4" fillId="24" borderId="0" xfId="42" applyFont="1" applyFill="1" applyAlignment="1">
      <alignment/>
    </xf>
    <xf numFmtId="176" fontId="4" fillId="24" borderId="0" xfId="42" applyNumberFormat="1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43" fontId="1" fillId="24" borderId="0" xfId="42" applyFont="1" applyFill="1" applyAlignment="1">
      <alignment/>
    </xf>
    <xf numFmtId="176" fontId="1" fillId="24" borderId="0" xfId="42" applyNumberFormat="1" applyFont="1" applyFill="1" applyAlignment="1">
      <alignment/>
    </xf>
    <xf numFmtId="0" fontId="1" fillId="24" borderId="0" xfId="0" applyFont="1" applyFill="1" applyAlignment="1">
      <alignment horizontal="right"/>
    </xf>
    <xf numFmtId="0" fontId="9" fillId="24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43" fontId="9" fillId="24" borderId="10" xfId="42" applyFont="1" applyFill="1" applyBorder="1" applyAlignment="1">
      <alignment horizontal="center" vertical="center" wrapText="1"/>
    </xf>
    <xf numFmtId="176" fontId="9" fillId="24" borderId="10" xfId="42" applyNumberFormat="1" applyFont="1" applyFill="1" applyBorder="1" applyAlignment="1">
      <alignment horizontal="center" vertical="center" wrapText="1"/>
    </xf>
    <xf numFmtId="43" fontId="9" fillId="24" borderId="10" xfId="42" applyFont="1" applyFill="1" applyBorder="1" applyAlignment="1">
      <alignment horizontal="center" vertical="center"/>
    </xf>
    <xf numFmtId="176" fontId="9" fillId="24" borderId="10" xfId="42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3" fontId="1" fillId="24" borderId="10" xfId="42" applyFont="1" applyFill="1" applyBorder="1" applyAlignment="1">
      <alignment horizontal="center" vertical="center"/>
    </xf>
    <xf numFmtId="176" fontId="1" fillId="24" borderId="10" xfId="42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/>
    </xf>
    <xf numFmtId="0" fontId="1" fillId="24" borderId="0" xfId="0" applyFont="1" applyFill="1" applyAlignment="1">
      <alignment vertical="center" wrapText="1"/>
    </xf>
    <xf numFmtId="43" fontId="1" fillId="24" borderId="0" xfId="42" applyFont="1" applyFill="1" applyAlignment="1">
      <alignment horizontal="center"/>
    </xf>
    <xf numFmtId="43" fontId="9" fillId="24" borderId="0" xfId="42" applyFont="1" applyFill="1" applyAlignment="1">
      <alignment horizontal="center"/>
    </xf>
    <xf numFmtId="176" fontId="9" fillId="24" borderId="10" xfId="0" applyNumberFormat="1" applyFont="1" applyFill="1" applyBorder="1" applyAlignment="1">
      <alignment vertical="center"/>
    </xf>
    <xf numFmtId="176" fontId="9" fillId="24" borderId="0" xfId="0" applyNumberFormat="1" applyFont="1" applyFill="1" applyBorder="1" applyAlignment="1">
      <alignment vertical="center"/>
    </xf>
    <xf numFmtId="1" fontId="10" fillId="25" borderId="0" xfId="0" applyNumberFormat="1" applyFont="1" applyFill="1" applyAlignment="1">
      <alignment/>
    </xf>
    <xf numFmtId="176" fontId="11" fillId="0" borderId="0" xfId="42" applyNumberFormat="1" applyFont="1" applyAlignment="1">
      <alignment/>
    </xf>
    <xf numFmtId="176" fontId="12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0" fillId="25" borderId="0" xfId="0" applyFont="1" applyFill="1" applyAlignment="1">
      <alignment/>
    </xf>
    <xf numFmtId="0" fontId="0" fillId="20" borderId="0" xfId="0" applyFill="1" applyAlignment="1">
      <alignment/>
    </xf>
    <xf numFmtId="1" fontId="10" fillId="25" borderId="0" xfId="42" applyNumberFormat="1" applyFont="1" applyFill="1" applyAlignment="1">
      <alignment horizontal="center"/>
    </xf>
    <xf numFmtId="1" fontId="10" fillId="20" borderId="0" xfId="0" applyNumberFormat="1" applyFont="1" applyFill="1" applyAlignment="1">
      <alignment horizontal="center"/>
    </xf>
    <xf numFmtId="176" fontId="0" fillId="25" borderId="0" xfId="42" applyNumberFormat="1" applyFont="1" applyFill="1" applyAlignment="1">
      <alignment/>
    </xf>
    <xf numFmtId="176" fontId="11" fillId="20" borderId="0" xfId="42" applyNumberFormat="1" applyFont="1" applyFill="1" applyAlignment="1">
      <alignment/>
    </xf>
    <xf numFmtId="176" fontId="12" fillId="25" borderId="0" xfId="42" applyNumberFormat="1" applyFont="1" applyFill="1" applyAlignment="1">
      <alignment/>
    </xf>
    <xf numFmtId="176" fontId="12" fillId="20" borderId="0" xfId="42" applyNumberFormat="1" applyFont="1" applyFill="1" applyAlignment="1">
      <alignment/>
    </xf>
    <xf numFmtId="176" fontId="0" fillId="20" borderId="0" xfId="42" applyNumberFormat="1" applyFont="1" applyFill="1" applyAlignment="1">
      <alignment/>
    </xf>
    <xf numFmtId="0" fontId="3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9" fillId="24" borderId="0" xfId="0" applyFont="1" applyFill="1" applyAlignment="1" quotePrefix="1">
      <alignment horizontal="left"/>
    </xf>
    <xf numFmtId="0" fontId="9" fillId="24" borderId="0" xfId="0" applyFont="1" applyFill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:E19"/>
    </sheetView>
  </sheetViews>
  <sheetFormatPr defaultColWidth="9" defaultRowHeight="15"/>
  <cols>
    <col min="1" max="1" width="6" style="35" customWidth="1"/>
    <col min="2" max="5" width="9" style="34" customWidth="1"/>
    <col min="6" max="12" width="9" style="36" customWidth="1"/>
  </cols>
  <sheetData>
    <row r="1" spans="2:12" s="31" customFormat="1" ht="15.75">
      <c r="B1" s="37">
        <v>1</v>
      </c>
      <c r="C1" s="37">
        <v>2</v>
      </c>
      <c r="D1" s="37">
        <v>3</v>
      </c>
      <c r="E1" s="37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</row>
    <row r="2" spans="1:12" s="32" customFormat="1" ht="15">
      <c r="A2" s="39" t="s">
        <v>0</v>
      </c>
      <c r="B2" s="32">
        <v>3570</v>
      </c>
      <c r="C2" s="32">
        <v>3660</v>
      </c>
      <c r="D2" s="32">
        <v>3650</v>
      </c>
      <c r="E2" s="32">
        <v>3670</v>
      </c>
      <c r="F2" s="40">
        <v>3670</v>
      </c>
      <c r="G2" s="40">
        <v>3670</v>
      </c>
      <c r="H2" s="40">
        <v>3670</v>
      </c>
      <c r="I2" s="40">
        <v>3670</v>
      </c>
      <c r="J2" s="40">
        <v>3670</v>
      </c>
      <c r="K2" s="40">
        <v>3670</v>
      </c>
      <c r="L2" s="40">
        <v>3670</v>
      </c>
    </row>
    <row r="3" spans="1:12" s="33" customFormat="1" ht="15">
      <c r="A3" s="41"/>
      <c r="B3" s="33">
        <v>3670</v>
      </c>
      <c r="C3" s="33">
        <v>3660</v>
      </c>
      <c r="D3" s="33">
        <v>3650</v>
      </c>
      <c r="E3" s="33">
        <v>3670</v>
      </c>
      <c r="F3" s="42">
        <v>3606</v>
      </c>
      <c r="G3" s="42">
        <v>3590</v>
      </c>
      <c r="H3" s="42">
        <v>3643</v>
      </c>
      <c r="I3" s="42">
        <v>3594</v>
      </c>
      <c r="J3" s="42">
        <v>3560</v>
      </c>
      <c r="K3" s="42">
        <v>3528</v>
      </c>
      <c r="L3" s="42">
        <v>3595</v>
      </c>
    </row>
    <row r="4" spans="1:12" s="34" customFormat="1" ht="15">
      <c r="A4" s="39"/>
      <c r="B4" s="34">
        <f>+B3-B2</f>
        <v>100</v>
      </c>
      <c r="C4" s="34">
        <f>+C3-C2</f>
        <v>0</v>
      </c>
      <c r="D4" s="34">
        <f>+D3-D2</f>
        <v>0</v>
      </c>
      <c r="E4" s="34">
        <f>+E3-E2</f>
        <v>0</v>
      </c>
      <c r="F4" s="43"/>
      <c r="G4" s="43"/>
      <c r="H4" s="43"/>
      <c r="I4" s="43"/>
      <c r="J4" s="43"/>
      <c r="K4" s="43"/>
      <c r="L4" s="43"/>
    </row>
    <row r="5" spans="1:12" s="32" customFormat="1" ht="15">
      <c r="A5" s="39" t="s">
        <v>1</v>
      </c>
      <c r="B5" s="32">
        <v>3640</v>
      </c>
      <c r="C5" s="32">
        <v>3640</v>
      </c>
      <c r="D5" s="32">
        <v>3630</v>
      </c>
      <c r="E5" s="32">
        <v>3620</v>
      </c>
      <c r="F5" s="40">
        <v>3610</v>
      </c>
      <c r="G5" s="40">
        <v>3610</v>
      </c>
      <c r="H5" s="40">
        <v>3610</v>
      </c>
      <c r="I5" s="40">
        <v>3610</v>
      </c>
      <c r="J5" s="40">
        <v>3610</v>
      </c>
      <c r="K5" s="40">
        <v>3610</v>
      </c>
      <c r="L5" s="40">
        <v>3610</v>
      </c>
    </row>
    <row r="6" spans="1:12" s="33" customFormat="1" ht="15">
      <c r="A6" s="41"/>
      <c r="B6" s="33">
        <v>3640</v>
      </c>
      <c r="C6" s="33">
        <v>3640</v>
      </c>
      <c r="D6" s="33">
        <v>3630</v>
      </c>
      <c r="E6" s="33">
        <v>3620</v>
      </c>
      <c r="F6" s="42">
        <v>3582</v>
      </c>
      <c r="G6" s="42">
        <v>3560</v>
      </c>
      <c r="H6" s="42">
        <v>3533</v>
      </c>
      <c r="I6" s="42">
        <v>3520</v>
      </c>
      <c r="J6" s="42">
        <v>3470</v>
      </c>
      <c r="K6" s="42">
        <v>3490</v>
      </c>
      <c r="L6" s="42">
        <v>3577</v>
      </c>
    </row>
    <row r="7" spans="1:12" s="34" customFormat="1" ht="15">
      <c r="A7" s="39"/>
      <c r="B7" s="34">
        <f>+B6-B5</f>
        <v>0</v>
      </c>
      <c r="C7" s="34">
        <f>+C6-C5</f>
        <v>0</v>
      </c>
      <c r="D7" s="34">
        <f>+D6-D5</f>
        <v>0</v>
      </c>
      <c r="E7" s="34">
        <f>+E6-E5</f>
        <v>0</v>
      </c>
      <c r="F7" s="43"/>
      <c r="G7" s="43"/>
      <c r="H7" s="43"/>
      <c r="I7" s="43"/>
      <c r="J7" s="43"/>
      <c r="K7" s="43"/>
      <c r="L7" s="43"/>
    </row>
    <row r="8" spans="1:12" s="32" customFormat="1" ht="15">
      <c r="A8" s="39" t="s">
        <v>2</v>
      </c>
      <c r="B8" s="32">
        <v>3620</v>
      </c>
      <c r="C8" s="32">
        <v>3620</v>
      </c>
      <c r="D8" s="32">
        <v>3620</v>
      </c>
      <c r="E8" s="32">
        <v>3600</v>
      </c>
      <c r="F8" s="40">
        <v>3580</v>
      </c>
      <c r="G8" s="40">
        <v>3580</v>
      </c>
      <c r="H8" s="40">
        <v>3580</v>
      </c>
      <c r="I8" s="40">
        <v>3580</v>
      </c>
      <c r="J8" s="40">
        <v>3580</v>
      </c>
      <c r="K8" s="40">
        <v>3580</v>
      </c>
      <c r="L8" s="40">
        <v>3580</v>
      </c>
    </row>
    <row r="9" spans="1:12" s="33" customFormat="1" ht="15">
      <c r="A9" s="41"/>
      <c r="B9" s="33">
        <v>3620</v>
      </c>
      <c r="C9" s="33">
        <v>3595</v>
      </c>
      <c r="D9" s="33">
        <v>3590</v>
      </c>
      <c r="E9" s="33">
        <v>3508</v>
      </c>
      <c r="F9" s="42"/>
      <c r="G9" s="42"/>
      <c r="H9" s="42"/>
      <c r="I9" s="42"/>
      <c r="J9" s="42"/>
      <c r="K9" s="42"/>
      <c r="L9" s="42"/>
    </row>
    <row r="10" spans="1:12" s="34" customFormat="1" ht="15">
      <c r="A10" s="39"/>
      <c r="B10" s="34">
        <f>+B9-B8</f>
        <v>0</v>
      </c>
      <c r="C10" s="34">
        <f>+C9-C8</f>
        <v>-25</v>
      </c>
      <c r="D10" s="34">
        <f>+D9-D8</f>
        <v>-30</v>
      </c>
      <c r="E10" s="34">
        <f>+E9-E8</f>
        <v>-92</v>
      </c>
      <c r="F10" s="43"/>
      <c r="G10" s="43"/>
      <c r="H10" s="43"/>
      <c r="I10" s="43"/>
      <c r="J10" s="43"/>
      <c r="K10" s="43"/>
      <c r="L10" s="43"/>
    </row>
    <row r="11" spans="1:12" s="32" customFormat="1" ht="15">
      <c r="A11" s="39" t="s">
        <v>3</v>
      </c>
      <c r="B11" s="32">
        <v>3600</v>
      </c>
      <c r="C11" s="32">
        <v>3600</v>
      </c>
      <c r="D11" s="32">
        <v>3600</v>
      </c>
      <c r="E11" s="32">
        <v>3580</v>
      </c>
      <c r="F11" s="40">
        <v>3550</v>
      </c>
      <c r="G11" s="40">
        <v>3550</v>
      </c>
      <c r="H11" s="40">
        <v>3550</v>
      </c>
      <c r="I11" s="40">
        <v>3550</v>
      </c>
      <c r="J11" s="40">
        <v>3550</v>
      </c>
      <c r="K11" s="40">
        <v>3550</v>
      </c>
      <c r="L11" s="40">
        <v>3550</v>
      </c>
    </row>
    <row r="12" spans="1:12" s="33" customFormat="1" ht="15">
      <c r="A12" s="41"/>
      <c r="B12" s="33">
        <v>3577</v>
      </c>
      <c r="C12" s="33">
        <v>3574</v>
      </c>
      <c r="D12" s="33">
        <v>3539</v>
      </c>
      <c r="E12" s="33">
        <v>3533</v>
      </c>
      <c r="F12" s="42"/>
      <c r="G12" s="42"/>
      <c r="H12" s="42"/>
      <c r="I12" s="42"/>
      <c r="J12" s="42"/>
      <c r="K12" s="42"/>
      <c r="L12" s="42"/>
    </row>
    <row r="13" spans="1:12" s="34" customFormat="1" ht="15">
      <c r="A13" s="39"/>
      <c r="B13" s="34">
        <f>+B12-B11</f>
        <v>-23</v>
      </c>
      <c r="C13" s="34">
        <f>+C12-C11</f>
        <v>-26</v>
      </c>
      <c r="D13" s="34">
        <f>+D12-D11</f>
        <v>-61</v>
      </c>
      <c r="E13" s="34">
        <f>+E12-E11</f>
        <v>-47</v>
      </c>
      <c r="F13" s="43"/>
      <c r="G13" s="43"/>
      <c r="H13" s="43"/>
      <c r="I13" s="43"/>
      <c r="J13" s="43"/>
      <c r="K13" s="43"/>
      <c r="L13" s="43"/>
    </row>
    <row r="14" spans="1:12" s="32" customFormat="1" ht="15">
      <c r="A14" s="39" t="s">
        <v>4</v>
      </c>
      <c r="B14" s="32">
        <v>3580</v>
      </c>
      <c r="C14" s="32">
        <v>3580</v>
      </c>
      <c r="D14" s="32">
        <v>3580</v>
      </c>
      <c r="E14" s="32">
        <v>3560</v>
      </c>
      <c r="F14" s="40">
        <v>3520</v>
      </c>
      <c r="G14" s="40">
        <v>3520</v>
      </c>
      <c r="H14" s="40">
        <v>3520</v>
      </c>
      <c r="I14" s="40">
        <v>3520</v>
      </c>
      <c r="J14" s="40">
        <v>3520</v>
      </c>
      <c r="K14" s="40">
        <v>3520</v>
      </c>
      <c r="L14" s="40">
        <v>3520</v>
      </c>
    </row>
    <row r="15" spans="1:12" s="33" customFormat="1" ht="15">
      <c r="A15" s="41"/>
      <c r="B15" s="33">
        <v>3573</v>
      </c>
      <c r="C15" s="33">
        <v>3580</v>
      </c>
      <c r="D15" s="33">
        <v>3530</v>
      </c>
      <c r="E15" s="33">
        <v>3537</v>
      </c>
      <c r="F15" s="42"/>
      <c r="G15" s="42"/>
      <c r="H15" s="42"/>
      <c r="I15" s="42"/>
      <c r="J15" s="42"/>
      <c r="K15" s="42"/>
      <c r="L15" s="42"/>
    </row>
    <row r="16" spans="1:12" s="34" customFormat="1" ht="15">
      <c r="A16" s="39"/>
      <c r="B16" s="34">
        <f>+B15-B14</f>
        <v>-7</v>
      </c>
      <c r="C16" s="34">
        <f>+C15-C14</f>
        <v>0</v>
      </c>
      <c r="D16" s="34">
        <f>+D15-D14</f>
        <v>-50</v>
      </c>
      <c r="E16" s="34">
        <f>+E15-E14</f>
        <v>-23</v>
      </c>
      <c r="F16" s="43"/>
      <c r="G16" s="43"/>
      <c r="H16" s="43"/>
      <c r="I16" s="43"/>
      <c r="J16" s="43"/>
      <c r="K16" s="43"/>
      <c r="L16" s="43"/>
    </row>
    <row r="17" spans="1:12" s="32" customFormat="1" ht="15">
      <c r="A17" s="39" t="s">
        <v>5</v>
      </c>
      <c r="B17" s="32">
        <v>3560</v>
      </c>
      <c r="C17" s="32">
        <v>3560</v>
      </c>
      <c r="D17" s="32">
        <v>3560</v>
      </c>
      <c r="E17" s="32">
        <v>3540</v>
      </c>
      <c r="F17" s="40">
        <v>3490</v>
      </c>
      <c r="G17" s="40">
        <v>3490</v>
      </c>
      <c r="H17" s="40">
        <v>3490</v>
      </c>
      <c r="I17" s="40">
        <v>3490</v>
      </c>
      <c r="J17" s="40">
        <v>3490</v>
      </c>
      <c r="K17" s="40">
        <v>3490</v>
      </c>
      <c r="L17" s="40">
        <v>3490</v>
      </c>
    </row>
    <row r="18" spans="1:12" s="33" customFormat="1" ht="15">
      <c r="A18" s="41"/>
      <c r="B18" s="33">
        <v>3560</v>
      </c>
      <c r="C18" s="33">
        <v>3474</v>
      </c>
      <c r="D18" s="33">
        <v>3403</v>
      </c>
      <c r="E18" s="33">
        <v>3473</v>
      </c>
      <c r="F18" s="42"/>
      <c r="G18" s="42"/>
      <c r="H18" s="42"/>
      <c r="I18" s="42"/>
      <c r="J18" s="42"/>
      <c r="K18" s="42"/>
      <c r="L18" s="42"/>
    </row>
    <row r="19" spans="1:12" s="34" customFormat="1" ht="15">
      <c r="A19" s="39"/>
      <c r="B19" s="34">
        <f>+B18-B17</f>
        <v>0</v>
      </c>
      <c r="C19" s="34">
        <f>+C18-C17</f>
        <v>-86</v>
      </c>
      <c r="D19" s="34">
        <f>+D18-D17</f>
        <v>-157</v>
      </c>
      <c r="E19" s="34">
        <f>+E18-E17</f>
        <v>-67</v>
      </c>
      <c r="F19" s="43"/>
      <c r="G19" s="43"/>
      <c r="H19" s="43"/>
      <c r="I19" s="43"/>
      <c r="J19" s="43"/>
      <c r="K19" s="43"/>
      <c r="L19" s="43"/>
    </row>
    <row r="20" spans="1:12" s="32" customFormat="1" ht="15">
      <c r="A20" s="39" t="s">
        <v>6</v>
      </c>
      <c r="B20" s="32">
        <v>3540</v>
      </c>
      <c r="C20" s="32">
        <v>3540</v>
      </c>
      <c r="D20" s="32">
        <v>3540</v>
      </c>
      <c r="E20" s="32">
        <v>3520</v>
      </c>
      <c r="F20" s="40">
        <v>3460</v>
      </c>
      <c r="G20" s="40">
        <v>3460</v>
      </c>
      <c r="H20" s="40">
        <v>3460</v>
      </c>
      <c r="I20" s="40">
        <v>3460</v>
      </c>
      <c r="J20" s="40">
        <v>3460</v>
      </c>
      <c r="K20" s="40">
        <v>3460</v>
      </c>
      <c r="L20" s="40">
        <v>3460</v>
      </c>
    </row>
    <row r="21" spans="1:12" s="33" customFormat="1" ht="15">
      <c r="A21" s="41"/>
      <c r="B21" s="33">
        <v>3579</v>
      </c>
      <c r="C21" s="33">
        <v>3562</v>
      </c>
      <c r="D21" s="33">
        <v>3548</v>
      </c>
      <c r="E21" s="33">
        <v>3532</v>
      </c>
      <c r="F21" s="42"/>
      <c r="G21" s="42"/>
      <c r="H21" s="42"/>
      <c r="I21" s="42"/>
      <c r="J21" s="42"/>
      <c r="K21" s="42"/>
      <c r="L21" s="42"/>
    </row>
    <row r="22" spans="1:12" s="34" customFormat="1" ht="15">
      <c r="A22" s="39"/>
      <c r="B22" s="34">
        <f>+B21-B20</f>
        <v>39</v>
      </c>
      <c r="C22" s="34">
        <f>+C21-C20</f>
        <v>22</v>
      </c>
      <c r="D22" s="34">
        <f>+D21-D20</f>
        <v>8</v>
      </c>
      <c r="E22" s="34">
        <f>+E21-E20</f>
        <v>12</v>
      </c>
      <c r="F22" s="43"/>
      <c r="G22" s="43"/>
      <c r="H22" s="43"/>
      <c r="I22" s="43"/>
      <c r="J22" s="43"/>
      <c r="K22" s="43"/>
      <c r="L22" s="43"/>
    </row>
    <row r="23" spans="1:12" s="32" customFormat="1" ht="15">
      <c r="A23" s="39" t="s">
        <v>7</v>
      </c>
      <c r="B23" s="32">
        <v>3520</v>
      </c>
      <c r="C23" s="32">
        <v>3520</v>
      </c>
      <c r="D23" s="32">
        <v>3520</v>
      </c>
      <c r="E23" s="32">
        <v>3500</v>
      </c>
      <c r="F23" s="40">
        <v>3440</v>
      </c>
      <c r="G23" s="40">
        <v>3440</v>
      </c>
      <c r="H23" s="40">
        <v>3440</v>
      </c>
      <c r="I23" s="40">
        <v>3440</v>
      </c>
      <c r="J23" s="40">
        <v>3440</v>
      </c>
      <c r="K23" s="40">
        <v>3440</v>
      </c>
      <c r="L23" s="40">
        <v>3440</v>
      </c>
    </row>
    <row r="24" spans="1:12" s="33" customFormat="1" ht="15">
      <c r="A24" s="41"/>
      <c r="B24" s="33">
        <v>3555</v>
      </c>
      <c r="C24" s="33">
        <v>3554</v>
      </c>
      <c r="D24" s="33">
        <v>3537</v>
      </c>
      <c r="E24" s="33">
        <v>3513</v>
      </c>
      <c r="F24" s="42"/>
      <c r="G24" s="42"/>
      <c r="H24" s="42"/>
      <c r="I24" s="42"/>
      <c r="J24" s="42"/>
      <c r="K24" s="42"/>
      <c r="L24" s="42"/>
    </row>
    <row r="25" spans="1:12" s="34" customFormat="1" ht="15">
      <c r="A25" s="39"/>
      <c r="B25" s="34">
        <f>+B24-B23</f>
        <v>35</v>
      </c>
      <c r="C25" s="34">
        <f>+C24-C23</f>
        <v>34</v>
      </c>
      <c r="D25" s="34">
        <f>+D24-D23</f>
        <v>17</v>
      </c>
      <c r="E25" s="34">
        <f>+E24-E23</f>
        <v>13</v>
      </c>
      <c r="F25" s="43"/>
      <c r="G25" s="43"/>
      <c r="H25" s="43"/>
      <c r="I25" s="43"/>
      <c r="J25" s="43"/>
      <c r="K25" s="43"/>
      <c r="L25" s="43"/>
    </row>
    <row r="26" spans="1:12" s="32" customFormat="1" ht="15">
      <c r="A26" s="39" t="s">
        <v>8</v>
      </c>
      <c r="B26" s="32">
        <v>3510</v>
      </c>
      <c r="C26" s="32">
        <v>3500</v>
      </c>
      <c r="D26" s="32">
        <v>3500</v>
      </c>
      <c r="E26" s="32">
        <v>3480</v>
      </c>
      <c r="F26" s="40">
        <v>3420</v>
      </c>
      <c r="G26" s="40">
        <v>3420</v>
      </c>
      <c r="H26" s="40">
        <v>3420</v>
      </c>
      <c r="I26" s="40">
        <v>3420</v>
      </c>
      <c r="J26" s="40">
        <v>3420</v>
      </c>
      <c r="K26" s="40"/>
      <c r="L26" s="40"/>
    </row>
    <row r="27" spans="1:12" s="33" customFormat="1" ht="15">
      <c r="A27" s="41"/>
      <c r="B27" s="33">
        <v>3563</v>
      </c>
      <c r="C27" s="33">
        <v>3557</v>
      </c>
      <c r="D27" s="33">
        <v>3520</v>
      </c>
      <c r="E27" s="33">
        <v>3460</v>
      </c>
      <c r="F27" s="42"/>
      <c r="G27" s="42"/>
      <c r="H27" s="42"/>
      <c r="I27" s="42"/>
      <c r="J27" s="42"/>
      <c r="K27" s="42"/>
      <c r="L27" s="42"/>
    </row>
    <row r="28" spans="1:12" s="34" customFormat="1" ht="15">
      <c r="A28" s="39"/>
      <c r="B28" s="34">
        <f>+B27-B26</f>
        <v>53</v>
      </c>
      <c r="C28" s="34">
        <f>+C27-C26</f>
        <v>57</v>
      </c>
      <c r="D28" s="34">
        <f>+D27-D26</f>
        <v>20</v>
      </c>
      <c r="E28" s="34">
        <f>+E27-E26</f>
        <v>-20</v>
      </c>
      <c r="F28" s="43"/>
      <c r="G28" s="43"/>
      <c r="H28" s="43"/>
      <c r="I28" s="43"/>
      <c r="J28" s="43"/>
      <c r="K28" s="43"/>
      <c r="L28" s="43"/>
    </row>
    <row r="29" spans="1:12" s="32" customFormat="1" ht="15">
      <c r="A29" s="39" t="s">
        <v>9</v>
      </c>
      <c r="B29" s="32">
        <v>3500</v>
      </c>
      <c r="C29" s="32">
        <v>3490</v>
      </c>
      <c r="D29" s="32">
        <v>3450</v>
      </c>
      <c r="E29" s="32">
        <v>3440</v>
      </c>
      <c r="F29" s="40">
        <v>3390</v>
      </c>
      <c r="G29" s="40">
        <v>3380</v>
      </c>
      <c r="H29" s="40">
        <v>3400</v>
      </c>
      <c r="I29" s="40">
        <v>3400</v>
      </c>
      <c r="J29" s="40"/>
      <c r="K29" s="40"/>
      <c r="L29" s="40"/>
    </row>
    <row r="30" spans="1:12" s="33" customFormat="1" ht="15">
      <c r="A30" s="41"/>
      <c r="B30" s="33">
        <v>3500</v>
      </c>
      <c r="C30" s="33">
        <v>3490</v>
      </c>
      <c r="D30" s="33">
        <v>3450</v>
      </c>
      <c r="E30" s="33">
        <v>3440</v>
      </c>
      <c r="F30" s="42"/>
      <c r="G30" s="42"/>
      <c r="H30" s="42"/>
      <c r="I30" s="42"/>
      <c r="J30" s="42"/>
      <c r="K30" s="42"/>
      <c r="L30" s="42"/>
    </row>
    <row r="31" spans="1:12" s="34" customFormat="1" ht="15">
      <c r="A31" s="39"/>
      <c r="B31" s="34">
        <f>+B30-B29</f>
        <v>0</v>
      </c>
      <c r="C31" s="34">
        <f>+C30-C29</f>
        <v>0</v>
      </c>
      <c r="D31" s="34">
        <f>+D30-D29</f>
        <v>0</v>
      </c>
      <c r="E31" s="34">
        <f>+E30-E29</f>
        <v>0</v>
      </c>
      <c r="F31" s="43"/>
      <c r="G31" s="43"/>
      <c r="H31" s="43"/>
      <c r="I31" s="43"/>
      <c r="J31" s="43"/>
      <c r="K31" s="43"/>
      <c r="L31" s="43"/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I40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5"/>
  <cols>
    <col min="1" max="1" width="4.59765625" style="5" customWidth="1"/>
    <col min="2" max="2" width="6.3984375" style="5" customWidth="1"/>
    <col min="3" max="3" width="6.8984375" style="5" customWidth="1"/>
    <col min="4" max="4" width="3" style="5" customWidth="1"/>
    <col min="5" max="5" width="24.8984375" style="5" customWidth="1"/>
    <col min="6" max="6" width="10.09765625" style="5" customWidth="1"/>
    <col min="7" max="7" width="12.5" style="6" customWidth="1"/>
    <col min="8" max="8" width="12.59765625" style="7" customWidth="1"/>
    <col min="9" max="9" width="14.8984375" style="7" customWidth="1"/>
    <col min="10" max="16384" width="9" style="5" customWidth="1"/>
  </cols>
  <sheetData>
    <row r="2" spans="2:5" ht="16.5">
      <c r="B2" s="62" t="s">
        <v>10</v>
      </c>
      <c r="C2" s="63"/>
      <c r="E2" s="8" t="s">
        <v>50</v>
      </c>
    </row>
    <row r="3" spans="2:5" ht="15.75" customHeight="1">
      <c r="B3" s="64"/>
      <c r="C3" s="65"/>
      <c r="E3" s="9" t="s">
        <v>12</v>
      </c>
    </row>
    <row r="4" ht="14.25" customHeight="1"/>
    <row r="5" spans="1:4" ht="16.5">
      <c r="A5" s="44" t="s">
        <v>13</v>
      </c>
      <c r="B5" s="44"/>
      <c r="C5" s="44"/>
      <c r="D5" s="44"/>
    </row>
    <row r="6" spans="1:9" ht="21.75">
      <c r="A6" s="45" t="s">
        <v>14</v>
      </c>
      <c r="B6" s="45"/>
      <c r="C6" s="45"/>
      <c r="D6" s="45"/>
      <c r="E6" s="45"/>
      <c r="F6" s="45"/>
      <c r="G6" s="45"/>
      <c r="H6" s="45"/>
      <c r="I6" s="45"/>
    </row>
    <row r="7" spans="1:9" s="1" customFormat="1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9.5" customHeight="1">
      <c r="A8" s="46" t="s">
        <v>15</v>
      </c>
      <c r="B8" s="46"/>
      <c r="C8" s="46"/>
      <c r="D8" s="46"/>
      <c r="E8" s="46"/>
      <c r="F8" s="46"/>
      <c r="G8" s="46"/>
      <c r="H8" s="46"/>
      <c r="I8" s="46"/>
    </row>
    <row r="9" spans="1:9" ht="16.5">
      <c r="A9" s="2"/>
      <c r="B9" s="2"/>
      <c r="C9" s="2"/>
      <c r="D9" s="2"/>
      <c r="E9" s="2"/>
      <c r="F9" s="2"/>
      <c r="G9" s="11"/>
      <c r="H9" s="12"/>
      <c r="I9" s="12"/>
    </row>
    <row r="10" spans="1:9" ht="16.5">
      <c r="A10" s="2"/>
      <c r="B10" s="2"/>
      <c r="C10" s="2"/>
      <c r="D10" s="47" t="s">
        <v>16</v>
      </c>
      <c r="E10" s="48"/>
      <c r="F10" s="2" t="s">
        <v>17</v>
      </c>
      <c r="G10" s="11"/>
      <c r="H10" s="12"/>
      <c r="I10" s="12"/>
    </row>
    <row r="11" spans="1:9" ht="16.5">
      <c r="A11" s="2"/>
      <c r="B11" s="2"/>
      <c r="C11" s="2"/>
      <c r="D11" s="13"/>
      <c r="E11" s="14"/>
      <c r="F11" s="2"/>
      <c r="G11" s="11"/>
      <c r="H11" s="12"/>
      <c r="I11" s="12"/>
    </row>
    <row r="12" spans="1:9" ht="33" customHeight="1">
      <c r="A12" s="49" t="s">
        <v>18</v>
      </c>
      <c r="B12" s="49"/>
      <c r="C12" s="49"/>
      <c r="D12" s="49"/>
      <c r="E12" s="49"/>
      <c r="F12" s="49"/>
      <c r="G12" s="49"/>
      <c r="H12" s="49"/>
      <c r="I12" s="49"/>
    </row>
    <row r="13" spans="1:9" ht="16.5">
      <c r="A13" s="2"/>
      <c r="B13" s="2"/>
      <c r="C13" s="2"/>
      <c r="D13" s="13"/>
      <c r="E13" s="14"/>
      <c r="F13" s="2"/>
      <c r="G13" s="11"/>
      <c r="H13" s="12"/>
      <c r="I13" s="12"/>
    </row>
    <row r="14" spans="1:9" s="2" customFormat="1" ht="47.25">
      <c r="A14" s="15" t="s">
        <v>19</v>
      </c>
      <c r="B14" s="50" t="s">
        <v>20</v>
      </c>
      <c r="C14" s="50"/>
      <c r="D14" s="50"/>
      <c r="E14" s="50"/>
      <c r="F14" s="15" t="s">
        <v>21</v>
      </c>
      <c r="G14" s="16" t="s">
        <v>22</v>
      </c>
      <c r="H14" s="17" t="s">
        <v>23</v>
      </c>
      <c r="I14" s="17" t="s">
        <v>24</v>
      </c>
    </row>
    <row r="15" spans="1:9" s="3" customFormat="1" ht="26.25" customHeight="1">
      <c r="A15" s="15" t="s">
        <v>8</v>
      </c>
      <c r="B15" s="51" t="s">
        <v>25</v>
      </c>
      <c r="C15" s="52"/>
      <c r="D15" s="52"/>
      <c r="E15" s="53"/>
      <c r="F15" s="18"/>
      <c r="G15" s="18"/>
      <c r="H15" s="19"/>
      <c r="I15" s="19">
        <f>SUM(I16:I20)</f>
        <v>0</v>
      </c>
    </row>
    <row r="16" spans="1:9" s="4" customFormat="1" ht="26.25" customHeight="1">
      <c r="A16" s="20">
        <v>1</v>
      </c>
      <c r="B16" s="54" t="s">
        <v>26</v>
      </c>
      <c r="C16" s="55"/>
      <c r="D16" s="55"/>
      <c r="E16" s="56"/>
      <c r="F16" s="21"/>
      <c r="G16" s="21"/>
      <c r="H16" s="22"/>
      <c r="I16" s="22">
        <f>ROUND(G16*H16,0)</f>
        <v>0</v>
      </c>
    </row>
    <row r="17" spans="1:9" s="4" customFormat="1" ht="26.25" customHeight="1">
      <c r="A17" s="20">
        <v>2</v>
      </c>
      <c r="B17" s="54" t="s">
        <v>27</v>
      </c>
      <c r="C17" s="55"/>
      <c r="D17" s="55"/>
      <c r="E17" s="56"/>
      <c r="F17" s="21"/>
      <c r="G17" s="21"/>
      <c r="H17" s="22"/>
      <c r="I17" s="22">
        <f>ROUND(G17*H17,0)</f>
        <v>0</v>
      </c>
    </row>
    <row r="18" spans="1:9" s="4" customFormat="1" ht="26.25" customHeight="1">
      <c r="A18" s="20">
        <v>3</v>
      </c>
      <c r="B18" s="54" t="s">
        <v>28</v>
      </c>
      <c r="C18" s="55"/>
      <c r="D18" s="55"/>
      <c r="E18" s="56"/>
      <c r="F18" s="21"/>
      <c r="G18" s="21"/>
      <c r="H18" s="22"/>
      <c r="I18" s="22">
        <f>ROUND(G18*H18,0)</f>
        <v>0</v>
      </c>
    </row>
    <row r="19" spans="1:9" s="4" customFormat="1" ht="26.25" customHeight="1">
      <c r="A19" s="20">
        <v>4</v>
      </c>
      <c r="B19" s="54" t="s">
        <v>29</v>
      </c>
      <c r="C19" s="55"/>
      <c r="D19" s="55"/>
      <c r="E19" s="56"/>
      <c r="F19" s="21"/>
      <c r="G19" s="21"/>
      <c r="H19" s="22"/>
      <c r="I19" s="22">
        <f>ROUND(G19*H19,0)</f>
        <v>0</v>
      </c>
    </row>
    <row r="20" spans="1:9" s="4" customFormat="1" ht="26.25" customHeight="1">
      <c r="A20" s="20">
        <v>5</v>
      </c>
      <c r="B20" s="54" t="s">
        <v>30</v>
      </c>
      <c r="C20" s="55"/>
      <c r="D20" s="55"/>
      <c r="E20" s="56"/>
      <c r="F20" s="21"/>
      <c r="G20" s="21"/>
      <c r="H20" s="22"/>
      <c r="I20" s="22">
        <f>ROUND(G20*H20,0)</f>
        <v>0</v>
      </c>
    </row>
    <row r="21" spans="1:9" s="3" customFormat="1" ht="26.25" customHeight="1">
      <c r="A21" s="15" t="s">
        <v>31</v>
      </c>
      <c r="B21" s="51" t="s">
        <v>32</v>
      </c>
      <c r="C21" s="52"/>
      <c r="D21" s="52"/>
      <c r="E21" s="53"/>
      <c r="F21" s="18"/>
      <c r="G21" s="18"/>
      <c r="H21" s="19"/>
      <c r="I21" s="19">
        <f>SUM(I22:I26)</f>
        <v>0</v>
      </c>
    </row>
    <row r="22" spans="1:9" s="4" customFormat="1" ht="26.25" customHeight="1">
      <c r="A22" s="20">
        <v>6</v>
      </c>
      <c r="B22" s="54" t="s">
        <v>33</v>
      </c>
      <c r="C22" s="55"/>
      <c r="D22" s="55"/>
      <c r="E22" s="56"/>
      <c r="F22" s="21"/>
      <c r="G22" s="21"/>
      <c r="H22" s="22"/>
      <c r="I22" s="22">
        <f>ROUND(G22*H22,0)</f>
        <v>0</v>
      </c>
    </row>
    <row r="23" spans="1:9" s="4" customFormat="1" ht="26.25" customHeight="1">
      <c r="A23" s="20">
        <v>7</v>
      </c>
      <c r="B23" s="54" t="s">
        <v>34</v>
      </c>
      <c r="C23" s="55"/>
      <c r="D23" s="55"/>
      <c r="E23" s="56"/>
      <c r="F23" s="21"/>
      <c r="G23" s="21"/>
      <c r="H23" s="22"/>
      <c r="I23" s="22">
        <f>ROUND(G23*H23,0)</f>
        <v>0</v>
      </c>
    </row>
    <row r="24" spans="1:9" s="4" customFormat="1" ht="26.25" customHeight="1">
      <c r="A24" s="20">
        <v>8</v>
      </c>
      <c r="B24" s="54" t="s">
        <v>35</v>
      </c>
      <c r="C24" s="55"/>
      <c r="D24" s="55"/>
      <c r="E24" s="56"/>
      <c r="F24" s="21"/>
      <c r="G24" s="21"/>
      <c r="H24" s="22"/>
      <c r="I24" s="22">
        <f>ROUND(G24*H24,0)</f>
        <v>0</v>
      </c>
    </row>
    <row r="25" spans="1:9" s="4" customFormat="1" ht="26.25" customHeight="1">
      <c r="A25" s="20">
        <v>9</v>
      </c>
      <c r="B25" s="54" t="s">
        <v>36</v>
      </c>
      <c r="C25" s="55"/>
      <c r="D25" s="55"/>
      <c r="E25" s="56"/>
      <c r="F25" s="21"/>
      <c r="G25" s="21"/>
      <c r="H25" s="22"/>
      <c r="I25" s="22">
        <f>ROUND(G25*H25,0)</f>
        <v>0</v>
      </c>
    </row>
    <row r="26" spans="1:9" s="4" customFormat="1" ht="26.25" customHeight="1">
      <c r="A26" s="20">
        <v>10</v>
      </c>
      <c r="B26" s="54" t="s">
        <v>37</v>
      </c>
      <c r="C26" s="55"/>
      <c r="D26" s="55"/>
      <c r="E26" s="56"/>
      <c r="F26" s="21"/>
      <c r="G26" s="21"/>
      <c r="H26" s="22"/>
      <c r="I26" s="22">
        <f>ROUND(G26*H26,0)</f>
        <v>0</v>
      </c>
    </row>
    <row r="27" spans="1:9" s="4" customFormat="1" ht="22.5" customHeight="1">
      <c r="A27" s="57" t="s">
        <v>38</v>
      </c>
      <c r="B27" s="58"/>
      <c r="C27" s="58"/>
      <c r="D27" s="58"/>
      <c r="E27" s="58"/>
      <c r="F27" s="58"/>
      <c r="G27" s="58"/>
      <c r="H27" s="59"/>
      <c r="I27" s="29">
        <f>I21+I15</f>
        <v>0</v>
      </c>
    </row>
    <row r="28" spans="1:9" s="4" customFormat="1" ht="22.5" customHeight="1">
      <c r="A28" s="57" t="s">
        <v>39</v>
      </c>
      <c r="B28" s="58"/>
      <c r="C28" s="58"/>
      <c r="D28" s="58"/>
      <c r="E28" s="58"/>
      <c r="F28" s="58"/>
      <c r="G28" s="58"/>
      <c r="H28" s="59"/>
      <c r="I28" s="29">
        <f>+(ROUND(I27,-3))</f>
        <v>0</v>
      </c>
    </row>
    <row r="29" spans="1:9" s="4" customFormat="1" ht="26.25" customHeight="1">
      <c r="A29" s="23" t="s">
        <v>40</v>
      </c>
      <c r="B29" s="24"/>
      <c r="C29" s="24"/>
      <c r="D29" s="24"/>
      <c r="E29" s="24"/>
      <c r="F29" s="24"/>
      <c r="G29" s="24"/>
      <c r="H29" s="24"/>
      <c r="I29" s="30"/>
    </row>
    <row r="30" spans="1:9" s="4" customFormat="1" ht="16.5">
      <c r="A30" s="24"/>
      <c r="B30" s="25" t="s">
        <v>41</v>
      </c>
      <c r="C30" s="24"/>
      <c r="D30" s="24"/>
      <c r="E30" s="24"/>
      <c r="F30" s="24"/>
      <c r="G30" s="24"/>
      <c r="H30" s="24"/>
      <c r="I30" s="30"/>
    </row>
    <row r="31" spans="1:9" ht="16.5">
      <c r="A31" s="26"/>
      <c r="B31" s="60" t="s">
        <v>42</v>
      </c>
      <c r="C31" s="60"/>
      <c r="D31" s="60"/>
      <c r="E31" s="60"/>
      <c r="F31" s="60"/>
      <c r="G31" s="60"/>
      <c r="H31" s="60"/>
      <c r="I31" s="60"/>
    </row>
    <row r="32" spans="1:9" ht="16.5">
      <c r="A32" s="26"/>
      <c r="B32" s="60" t="s">
        <v>43</v>
      </c>
      <c r="C32" s="60"/>
      <c r="D32" s="60"/>
      <c r="E32" s="60"/>
      <c r="F32" s="60"/>
      <c r="G32" s="60"/>
      <c r="H32" s="60"/>
      <c r="I32" s="60"/>
    </row>
    <row r="33" spans="1:9" ht="16.5">
      <c r="A33" s="2"/>
      <c r="B33" s="2" t="s">
        <v>44</v>
      </c>
      <c r="C33" s="2"/>
      <c r="D33" s="2"/>
      <c r="E33" s="2"/>
      <c r="F33" s="2"/>
      <c r="G33" s="11"/>
      <c r="H33" s="12"/>
      <c r="I33" s="12"/>
    </row>
    <row r="34" spans="1:9" ht="16.5">
      <c r="A34" s="2"/>
      <c r="B34" s="2" t="s">
        <v>45</v>
      </c>
      <c r="C34" s="2"/>
      <c r="D34" s="2"/>
      <c r="E34" s="2"/>
      <c r="F34" s="2"/>
      <c r="G34" s="11"/>
      <c r="H34" s="12"/>
      <c r="I34" s="12"/>
    </row>
    <row r="35" spans="1:9" ht="16.5">
      <c r="A35" s="2"/>
      <c r="B35" s="2" t="s">
        <v>46</v>
      </c>
      <c r="C35" s="2"/>
      <c r="D35" s="2"/>
      <c r="E35" s="2"/>
      <c r="F35" s="2"/>
      <c r="G35" s="11"/>
      <c r="H35" s="12"/>
      <c r="I35" s="12"/>
    </row>
    <row r="36" spans="1:9" ht="16.5">
      <c r="A36" s="61" t="s">
        <v>47</v>
      </c>
      <c r="B36" s="61"/>
      <c r="C36" s="61"/>
      <c r="D36" s="61"/>
      <c r="E36" s="61"/>
      <c r="F36" s="61"/>
      <c r="G36" s="61"/>
      <c r="H36" s="61"/>
      <c r="I36" s="61"/>
    </row>
    <row r="37" spans="1:9" ht="16.5">
      <c r="A37" s="2"/>
      <c r="B37" s="2" t="s">
        <v>48</v>
      </c>
      <c r="C37" s="2"/>
      <c r="D37" s="2"/>
      <c r="E37" s="2"/>
      <c r="F37" s="2"/>
      <c r="G37" s="11"/>
      <c r="H37" s="12"/>
      <c r="I37" s="12"/>
    </row>
    <row r="38" spans="1:9" ht="16.5">
      <c r="A38" s="2"/>
      <c r="B38" s="2"/>
      <c r="C38" s="2"/>
      <c r="D38" s="2"/>
      <c r="E38" s="2"/>
      <c r="F38" s="2"/>
      <c r="G38" s="27" t="s">
        <v>49</v>
      </c>
      <c r="H38" s="12"/>
      <c r="I38" s="12"/>
    </row>
    <row r="39" spans="1:9" ht="16.5">
      <c r="A39" s="2"/>
      <c r="B39" s="2"/>
      <c r="C39" s="2"/>
      <c r="D39" s="2"/>
      <c r="E39" s="2"/>
      <c r="F39" s="2"/>
      <c r="G39" s="28" t="s">
        <v>11</v>
      </c>
      <c r="H39" s="12"/>
      <c r="I39" s="12"/>
    </row>
    <row r="40" spans="1:9" ht="16.5">
      <c r="A40" s="2"/>
      <c r="B40" s="2"/>
      <c r="C40" s="2"/>
      <c r="D40" s="2"/>
      <c r="E40" s="2"/>
      <c r="F40" s="2"/>
      <c r="G40" s="11"/>
      <c r="H40" s="12"/>
      <c r="I40" s="12"/>
    </row>
  </sheetData>
  <sheetProtection/>
  <mergeCells count="24">
    <mergeCell ref="A27:H27"/>
    <mergeCell ref="A28:H28"/>
    <mergeCell ref="B31:I31"/>
    <mergeCell ref="B32:I32"/>
    <mergeCell ref="A36:I36"/>
    <mergeCell ref="B2:C3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A5:D5"/>
    <mergeCell ref="A6:I6"/>
    <mergeCell ref="A8:I8"/>
    <mergeCell ref="D10:E10"/>
    <mergeCell ref="A12:I12"/>
    <mergeCell ref="B14:E14"/>
  </mergeCells>
  <printOptions horizontalCentered="1"/>
  <pageMargins left="0.5902777777777778" right="0.39305555555555555" top="0.39305555555555555" bottom="0.39305555555555555" header="0.15694444444444444" footer="0.19652777777777777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2016-10-04T14:26:23Z</cp:lastPrinted>
  <dcterms:created xsi:type="dcterms:W3CDTF">2010-10-01T07:24:50Z</dcterms:created>
  <dcterms:modified xsi:type="dcterms:W3CDTF">2019-02-12T06:37:49Z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